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 UAC\Downloads\"/>
    </mc:Choice>
  </mc:AlternateContent>
  <bookViews>
    <workbookView xWindow="0" yWindow="0" windowWidth="25200" windowHeight="11580"/>
  </bookViews>
  <sheets>
    <sheet name="F-4 BalancePresupuestario" sheetId="1" r:id="rId1"/>
  </sheets>
  <definedNames>
    <definedName name="_xlnm.Print_Area" localSheetId="0">'F-4 BalancePresupuestario'!$A$1:$E$96</definedName>
    <definedName name="_xlnm.Print_Titles" localSheetId="0">'F-4 BalancePresupuestario'!$1:$5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 l="1"/>
  <c r="D10" i="1"/>
  <c r="E10" i="1"/>
  <c r="C15" i="1"/>
  <c r="C23" i="1" s="1"/>
  <c r="C25" i="1" s="1"/>
  <c r="C27" i="1" s="1"/>
  <c r="C36" i="1" s="1"/>
  <c r="D15" i="1"/>
  <c r="E15" i="1"/>
  <c r="C19" i="1"/>
  <c r="D19" i="1"/>
  <c r="D23" i="1" s="1"/>
  <c r="D25" i="1" s="1"/>
  <c r="D27" i="1" s="1"/>
  <c r="D36" i="1" s="1"/>
  <c r="E19" i="1"/>
  <c r="E23" i="1"/>
  <c r="E25" i="1" s="1"/>
  <c r="E27" i="1" s="1"/>
  <c r="E36" i="1" s="1"/>
  <c r="C32" i="1"/>
  <c r="D32" i="1"/>
  <c r="E32" i="1"/>
  <c r="C42" i="1"/>
  <c r="C49" i="1" s="1"/>
  <c r="D42" i="1"/>
  <c r="D49" i="1" s="1"/>
  <c r="E42" i="1"/>
  <c r="C45" i="1"/>
  <c r="D45" i="1"/>
  <c r="E45" i="1"/>
  <c r="E49" i="1" s="1"/>
  <c r="C55" i="1"/>
  <c r="C65" i="1" s="1"/>
  <c r="C67" i="1" s="1"/>
  <c r="D55" i="1"/>
  <c r="E55" i="1"/>
  <c r="C57" i="1"/>
  <c r="D57" i="1"/>
  <c r="D65" i="1" s="1"/>
  <c r="D67" i="1" s="1"/>
  <c r="E57" i="1"/>
  <c r="C61" i="1"/>
  <c r="D61" i="1"/>
  <c r="E61" i="1"/>
  <c r="E65" i="1" s="1"/>
  <c r="E67" i="1" s="1"/>
  <c r="C73" i="1"/>
  <c r="D73" i="1"/>
  <c r="D83" i="1" s="1"/>
  <c r="D85" i="1" s="1"/>
  <c r="E73" i="1"/>
  <c r="C75" i="1"/>
  <c r="D75" i="1"/>
  <c r="E75" i="1"/>
  <c r="E83" i="1" s="1"/>
  <c r="E85" i="1" s="1"/>
  <c r="C79" i="1"/>
  <c r="D79" i="1"/>
  <c r="E79" i="1"/>
  <c r="C83" i="1"/>
  <c r="C85" i="1" s="1"/>
</calcChain>
</file>

<file path=xl/sharedStrings.xml><?xml version="1.0" encoding="utf-8"?>
<sst xmlns="http://schemas.openxmlformats.org/spreadsheetml/2006/main" count="73" uniqueCount="49">
  <si>
    <t>Cada Ente Público utilizará los conceptos que le son aplicables tanto para los ingresos y egresos, como respecto del Financiamiento Neto, por lo que en cada columna se consignarán los importes correspondientes, sin eliminar conceptos que no le sean aplicables al ente público, en este caso, se deberá anotar cero en las columnas de los conceptos que no sean aplicables.</t>
  </si>
  <si>
    <t>Los remanentes del ejercicio anterior deben ser parte de Efectivo y Equivalentes, dentro del Activo Circulante del Estado de Situación Financiera Detallado - LDF. Dichos remanentes deberán corresponder a ingresos efectivamente utilizados como fuente de financiamiento del gasto, es decir, no deberán ser considerados aquellos remanentes del ejercicio anterior que no fueron utilizados para el pago de algún concepto de egresos.</t>
  </si>
  <si>
    <t>Recomendaciones específicas:</t>
  </si>
  <si>
    <t>VIII. Balance Presupuestario de Recursos Etiquetados sin Financiamiento Neto (VIII = VII – A3.2)</t>
  </si>
  <si>
    <t>VII. Balance Presupuestario de Recursos Etiquetados (VII = A2 + A3.2 – B2 + C2)</t>
  </si>
  <si>
    <t>C2. Remanentes de Transferencias Federales Etiquetadas aplicados en el periodo</t>
  </si>
  <si>
    <t>B2. Gasto Etiquetado (sin incluir Amortización de la Deuda Pública)</t>
  </si>
  <si>
    <t>G2. Amortización de la Deuda Pública con Gasto Etiquetado</t>
  </si>
  <si>
    <t>F2. Financiamiento con Fuente de Pago de Transferencias Federales Etiquetadas</t>
  </si>
  <si>
    <t>A3.2 Financiamiento Neto con Fuente de Pago de Transferencias Federales Etiquetadas (A3.2 = F2 – G2)</t>
  </si>
  <si>
    <t>A2. Transferencias Federales Etiquetadas</t>
  </si>
  <si>
    <t>Pagado</t>
  </si>
  <si>
    <t>Recaudado/</t>
  </si>
  <si>
    <t>Devengado</t>
  </si>
  <si>
    <t>Estimado/ Aprobado</t>
  </si>
  <si>
    <t>Concepto</t>
  </si>
  <si>
    <t>VI. Balance Presupuestario de Recursos Disponibles sin Financiamiento Neto (VI = V – A3.1)</t>
  </si>
  <si>
    <t>V. Balance Presupuestario de Recursos Disponibles (V = A1 + A3.1 – B 1 + C1)</t>
  </si>
  <si>
    <t>C1. Remanentes de Ingresos de Libre Disposición aplicados en el periodo</t>
  </si>
  <si>
    <t>B1. Gasto No Etiquetado (sin incluir Amortización de la Deuda Pública)</t>
  </si>
  <si>
    <t>G1. Amortización de la Deuda Pública con Gasto No Etiquetado</t>
  </si>
  <si>
    <t>F1. Financiamiento con Fuente de Pago de Ingresos de Libre Disposición</t>
  </si>
  <si>
    <t>A3.1 Financiamiento Neto con Fuente de Pago de Ingresos de Libre Disposición (A3.1 = F1 – G1)</t>
  </si>
  <si>
    <t xml:space="preserve">A1. Ingresos de Libre Disposición </t>
  </si>
  <si>
    <t>Aprobado</t>
  </si>
  <si>
    <t>Estimado/</t>
  </si>
  <si>
    <t>A3. Financiamiento Neto (A3 = F – G )</t>
  </si>
  <si>
    <t>G. Amortización de la Deuda (G = G1 + G2)</t>
  </si>
  <si>
    <t>F. Financiamiento (F = F1 + F2)</t>
  </si>
  <si>
    <t>IV. Balance Primario (IV = III + E)</t>
  </si>
  <si>
    <t>E2. Intereses, Comisiones y Gastos de la Deuda con Gasto Etiquetado</t>
  </si>
  <si>
    <t>E1. Intereses, Comisiones y Gastos de la Deuda con Gasto No Etiquetado</t>
  </si>
  <si>
    <t>E. Intereses, Comisiones y Gastos de la Deuda (E = E1+E2)</t>
  </si>
  <si>
    <t>III. Balance Presupuestario sin Financiamiento Neto y sin Remanentes del Ejercicio Anterior (III= II - C)</t>
  </si>
  <si>
    <t>II. Balance Presupuestario sin Financiamiento Neto (II = I - A3)</t>
  </si>
  <si>
    <t>I. Balance Presupuestario (I = A – B + C)</t>
  </si>
  <si>
    <t>C. Remanentes del Ejercicio Anterior ( C = C1 + C2 )</t>
  </si>
  <si>
    <t xml:space="preserve">B2. Gasto Etiquetado (sin incluir Amortización de la Deuda Pública) </t>
  </si>
  <si>
    <r>
      <t>B. Egresos Presupuestarios</t>
    </r>
    <r>
      <rPr>
        <b/>
        <vertAlign val="superscript"/>
        <sz val="8"/>
        <color theme="1"/>
        <rFont val="Arial"/>
        <family val="2"/>
      </rPr>
      <t>1</t>
    </r>
    <r>
      <rPr>
        <b/>
        <sz val="8"/>
        <color theme="1"/>
        <rFont val="Arial"/>
        <family val="2"/>
      </rPr>
      <t xml:space="preserve"> (B = B1+B2)</t>
    </r>
  </si>
  <si>
    <t>A3. Financiamiento Neto</t>
  </si>
  <si>
    <t>A1. Ingresos de Libre Disposición</t>
  </si>
  <si>
    <t>A. Ingresos Totales (A = A1+A2+A3)</t>
  </si>
  <si>
    <t xml:space="preserve">Pagado </t>
  </si>
  <si>
    <t>Aprobado (d)</t>
  </si>
  <si>
    <t>Concepto (c)</t>
  </si>
  <si>
    <t>(PESOS)</t>
  </si>
  <si>
    <t>Del 1 de enero al 31 de marzo de 2023</t>
  </si>
  <si>
    <t>Formato 4  Balance Presupuestario - LDF</t>
  </si>
  <si>
    <t>Nombre del Ente Público: UNIVERSIDAD AUTÓNOMA DE CAMPECHE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</si>
</sst>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8"/>
      <color theme="1"/>
      <name val="Arial"/>
      <family val="2"/>
    </font>
    <font>
      <sz val="9"/>
      <name val="Arial"/>
      <family val="2"/>
    </font>
    <font>
      <b/>
      <sz val="8"/>
      <color theme="1"/>
      <name val="Arial"/>
      <family val="2"/>
    </font>
    <font>
      <b/>
      <vertAlign val="superscript"/>
      <sz val="8"/>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medium">
        <color indexed="64"/>
      </top>
      <bottom/>
      <diagonal/>
    </border>
  </borders>
  <cellStyleXfs count="2">
    <xf numFmtId="0" fontId="0" fillId="0" borderId="0"/>
    <xf numFmtId="43" fontId="1" fillId="0" borderId="0" applyFont="0" applyFill="0" applyBorder="0" applyAlignment="0" applyProtection="0"/>
  </cellStyleXfs>
  <cellXfs count="99">
    <xf numFmtId="0" fontId="0" fillId="0" borderId="0" xfId="0"/>
    <xf numFmtId="0" fontId="0" fillId="0" borderId="0" xfId="0" applyAlignment="1">
      <alignment horizontal="left" wrapText="1"/>
    </xf>
    <xf numFmtId="0" fontId="2" fillId="0" borderId="0" xfId="0" applyFont="1"/>
    <xf numFmtId="0" fontId="3" fillId="2" borderId="0" xfId="0" applyFont="1" applyFill="1" applyBorder="1" applyAlignment="1" applyProtection="1">
      <alignment horizontal="center"/>
      <protection locked="0"/>
    </xf>
    <xf numFmtId="0" fontId="4" fillId="0" borderId="0" xfId="0" applyFont="1"/>
    <xf numFmtId="4" fontId="4" fillId="0" borderId="0" xfId="0" applyNumberFormat="1" applyFont="1"/>
    <xf numFmtId="0" fontId="3" fillId="2" borderId="0" xfId="0" applyFont="1" applyFill="1"/>
    <xf numFmtId="0" fontId="5" fillId="2" borderId="0" xfId="0" applyFont="1" applyFill="1" applyBorder="1" applyAlignment="1" applyProtection="1">
      <alignment vertical="top" wrapText="1"/>
      <protection locked="0"/>
    </xf>
    <xf numFmtId="43" fontId="5" fillId="2" borderId="0" xfId="1" applyFont="1" applyFill="1" applyBorder="1" applyAlignment="1">
      <alignment vertical="top"/>
    </xf>
    <xf numFmtId="0" fontId="5" fillId="2" borderId="0" xfId="0" applyFont="1" applyFill="1" applyBorder="1" applyAlignment="1" applyProtection="1">
      <alignment horizontal="center" vertical="top" wrapText="1"/>
      <protection locked="0"/>
    </xf>
    <xf numFmtId="0" fontId="5" fillId="2" borderId="0" xfId="0" applyFont="1" applyFill="1" applyBorder="1" applyAlignment="1" applyProtection="1">
      <alignment horizontal="center" vertical="top" wrapText="1"/>
      <protection locked="0"/>
    </xf>
    <xf numFmtId="43" fontId="5" fillId="2" borderId="0" xfId="1" applyFont="1" applyFill="1" applyBorder="1"/>
    <xf numFmtId="0" fontId="3" fillId="2" borderId="0"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5" fillId="2" borderId="0" xfId="0" applyFont="1" applyFill="1" applyBorder="1" applyAlignment="1" applyProtection="1">
      <protection locked="0"/>
    </xf>
    <xf numFmtId="0" fontId="5" fillId="2" borderId="0" xfId="0" applyFont="1" applyFill="1" applyBorder="1" applyAlignment="1">
      <alignment horizontal="center"/>
    </xf>
    <xf numFmtId="0" fontId="6" fillId="0" borderId="1" xfId="0" applyFont="1" applyFill="1" applyBorder="1" applyAlignment="1">
      <alignment vertical="center"/>
    </xf>
    <xf numFmtId="0" fontId="4" fillId="0" borderId="2" xfId="0" applyFont="1" applyFill="1" applyBorder="1" applyAlignment="1">
      <alignment horizontal="left" vertical="center" indent="1"/>
    </xf>
    <xf numFmtId="0" fontId="6" fillId="0" borderId="3" xfId="0" applyFont="1" applyFill="1" applyBorder="1" applyAlignment="1">
      <alignment vertical="center"/>
    </xf>
    <xf numFmtId="4" fontId="6" fillId="0" borderId="4" xfId="0" applyNumberFormat="1" applyFont="1" applyFill="1" applyBorder="1" applyAlignment="1">
      <alignment vertical="center"/>
    </xf>
    <xf numFmtId="0" fontId="6" fillId="0" borderId="5" xfId="0" applyFont="1" applyFill="1" applyBorder="1" applyAlignment="1">
      <alignment horizontal="left" vertical="center" wrapText="1" indent="1"/>
    </xf>
    <xf numFmtId="0" fontId="6" fillId="0" borderId="6" xfId="0" applyFont="1" applyFill="1" applyBorder="1" applyAlignment="1">
      <alignment vertical="center"/>
    </xf>
    <xf numFmtId="0" fontId="6" fillId="0" borderId="5" xfId="0" applyFont="1" applyFill="1" applyBorder="1" applyAlignment="1">
      <alignment horizontal="left" vertical="center" indent="1"/>
    </xf>
    <xf numFmtId="4" fontId="4" fillId="0" borderId="5" xfId="0" applyNumberFormat="1" applyFont="1" applyFill="1" applyBorder="1" applyAlignment="1">
      <alignment vertical="center"/>
    </xf>
    <xf numFmtId="0" fontId="4" fillId="0" borderId="5" xfId="0" applyFont="1" applyFill="1" applyBorder="1" applyAlignment="1">
      <alignment horizontal="left" vertical="center" indent="1"/>
    </xf>
    <xf numFmtId="0" fontId="4" fillId="0" borderId="6" xfId="0" applyFont="1" applyFill="1" applyBorder="1" applyAlignment="1">
      <alignment vertical="center"/>
    </xf>
    <xf numFmtId="4" fontId="4" fillId="0" borderId="4" xfId="0" applyNumberFormat="1" applyFont="1" applyFill="1" applyBorder="1" applyAlignment="1">
      <alignment vertical="center"/>
    </xf>
    <xf numFmtId="0" fontId="4" fillId="0" borderId="6" xfId="0" applyFont="1" applyFill="1" applyBorder="1" applyAlignment="1">
      <alignment vertical="center"/>
    </xf>
    <xf numFmtId="0" fontId="4" fillId="0" borderId="5" xfId="0" applyFont="1" applyFill="1" applyBorder="1" applyAlignment="1">
      <alignment horizontal="left" vertical="center" indent="5"/>
    </xf>
    <xf numFmtId="0" fontId="4" fillId="0" borderId="5" xfId="0" applyFont="1" applyFill="1" applyBorder="1" applyAlignment="1">
      <alignment horizontal="left" vertical="center" wrapText="1" indent="5"/>
    </xf>
    <xf numFmtId="0" fontId="4" fillId="0" borderId="5" xfId="0" applyFont="1" applyFill="1" applyBorder="1" applyAlignment="1">
      <alignment horizontal="left" vertical="center" wrapText="1" indent="1"/>
    </xf>
    <xf numFmtId="0" fontId="4" fillId="0" borderId="4" xfId="0" applyFont="1" applyFill="1" applyBorder="1" applyAlignment="1">
      <alignment vertical="center"/>
    </xf>
    <xf numFmtId="0" fontId="4" fillId="0" borderId="5" xfId="0" applyFont="1" applyFill="1" applyBorder="1" applyAlignment="1">
      <alignment horizontal="left" vertical="center" indent="1"/>
    </xf>
    <xf numFmtId="4" fontId="4" fillId="0" borderId="4" xfId="0" applyNumberFormat="1" applyFont="1" applyFill="1" applyBorder="1" applyAlignment="1">
      <alignment vertical="center"/>
    </xf>
    <xf numFmtId="0" fontId="4" fillId="0" borderId="5" xfId="0" applyFont="1" applyFill="1" applyBorder="1" applyAlignment="1">
      <alignment vertical="center"/>
    </xf>
    <xf numFmtId="0" fontId="4" fillId="0" borderId="7" xfId="0" applyFont="1" applyFill="1" applyBorder="1" applyAlignment="1">
      <alignment vertical="center"/>
    </xf>
    <xf numFmtId="0" fontId="4" fillId="0" borderId="8" xfId="0" applyFont="1" applyFill="1" applyBorder="1" applyAlignment="1">
      <alignment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vertical="center"/>
    </xf>
    <xf numFmtId="0" fontId="6" fillId="0" borderId="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9" xfId="0" applyFont="1" applyFill="1" applyBorder="1" applyAlignment="1">
      <alignment horizontal="center" vertical="center" wrapText="1"/>
    </xf>
    <xf numFmtId="0" fontId="6" fillId="0" borderId="7" xfId="0" applyFont="1" applyFill="1" applyBorder="1" applyAlignment="1">
      <alignment vertical="center"/>
    </xf>
    <xf numFmtId="0" fontId="6" fillId="0" borderId="8" xfId="0" applyFont="1" applyFill="1" applyBorder="1" applyAlignment="1">
      <alignment vertical="center"/>
    </xf>
    <xf numFmtId="0" fontId="0" fillId="0" borderId="0" xfId="0" applyFill="1"/>
    <xf numFmtId="0" fontId="4" fillId="0" borderId="5" xfId="0" applyFont="1" applyFill="1" applyBorder="1" applyAlignment="1">
      <alignment horizontal="justify" vertical="center" wrapText="1"/>
    </xf>
    <xf numFmtId="4" fontId="6" fillId="0" borderId="1" xfId="0" applyNumberFormat="1" applyFont="1" applyFill="1" applyBorder="1" applyAlignment="1">
      <alignment vertical="center"/>
    </xf>
    <xf numFmtId="4" fontId="6" fillId="0" borderId="4" xfId="0" applyNumberFormat="1" applyFont="1" applyFill="1" applyBorder="1" applyAlignment="1">
      <alignment vertical="center"/>
    </xf>
    <xf numFmtId="0" fontId="6" fillId="0" borderId="5" xfId="0" applyFont="1" applyFill="1" applyBorder="1" applyAlignment="1">
      <alignment vertical="center"/>
    </xf>
    <xf numFmtId="0" fontId="6" fillId="0" borderId="5" xfId="0" applyFont="1" applyFill="1" applyBorder="1" applyAlignment="1">
      <alignment vertical="center"/>
    </xf>
    <xf numFmtId="0" fontId="6" fillId="0" borderId="6" xfId="0" applyFont="1" applyFill="1" applyBorder="1" applyAlignment="1">
      <alignment vertical="center"/>
    </xf>
    <xf numFmtId="4" fontId="0" fillId="0" borderId="0" xfId="0" applyNumberFormat="1"/>
    <xf numFmtId="4" fontId="6" fillId="0" borderId="5" xfId="0" applyNumberFormat="1" applyFont="1" applyFill="1" applyBorder="1" applyAlignment="1">
      <alignment vertical="center"/>
    </xf>
    <xf numFmtId="0" fontId="6" fillId="0" borderId="2" xfId="0" applyFont="1" applyFill="1" applyBorder="1" applyAlignment="1">
      <alignment vertical="center" wrapText="1"/>
    </xf>
    <xf numFmtId="0" fontId="6" fillId="0" borderId="3" xfId="0" applyFont="1" applyFill="1" applyBorder="1" applyAlignment="1">
      <alignment vertical="center" wrapText="1"/>
    </xf>
    <xf numFmtId="4" fontId="6" fillId="0" borderId="5" xfId="0" applyNumberFormat="1"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wrapText="1"/>
    </xf>
    <xf numFmtId="4" fontId="4" fillId="0" borderId="5" xfId="0" applyNumberFormat="1" applyFont="1" applyFill="1" applyBorder="1" applyAlignment="1">
      <alignment vertical="center" wrapText="1"/>
    </xf>
    <xf numFmtId="4" fontId="4" fillId="0" borderId="4" xfId="0" applyNumberFormat="1" applyFont="1" applyFill="1" applyBorder="1" applyAlignment="1">
      <alignment vertical="center" wrapText="1"/>
    </xf>
    <xf numFmtId="0" fontId="6" fillId="0" borderId="6" xfId="0" applyFont="1" applyFill="1" applyBorder="1" applyAlignment="1">
      <alignment vertical="center" wrapText="1"/>
    </xf>
    <xf numFmtId="4" fontId="6" fillId="0" borderId="4" xfId="0" applyNumberFormat="1" applyFont="1" applyFill="1" applyBorder="1" applyAlignment="1">
      <alignment vertical="center" wrapText="1"/>
    </xf>
    <xf numFmtId="0" fontId="4" fillId="0" borderId="5" xfId="0" applyFont="1" applyFill="1" applyBorder="1" applyAlignment="1">
      <alignment vertical="center" wrapText="1"/>
    </xf>
    <xf numFmtId="0" fontId="4" fillId="0" borderId="6" xfId="0" applyFont="1" applyFill="1" applyBorder="1" applyAlignment="1">
      <alignment vertical="center" wrapText="1"/>
    </xf>
    <xf numFmtId="0" fontId="6" fillId="0" borderId="10" xfId="0" applyFont="1" applyFill="1" applyBorder="1" applyAlignment="1">
      <alignment horizontal="center" vertical="center" wrapText="1"/>
    </xf>
    <xf numFmtId="0" fontId="6" fillId="0" borderId="10" xfId="0" applyFont="1" applyFill="1" applyBorder="1" applyAlignment="1">
      <alignment vertical="center"/>
    </xf>
    <xf numFmtId="0" fontId="6" fillId="0" borderId="11" xfId="0" applyFont="1" applyFill="1" applyBorder="1" applyAlignment="1">
      <alignment vertical="center"/>
    </xf>
    <xf numFmtId="0" fontId="4" fillId="0" borderId="12" xfId="0" applyFont="1" applyBorder="1" applyAlignment="1">
      <alignment vertical="center"/>
    </xf>
    <xf numFmtId="0" fontId="4" fillId="2" borderId="2" xfId="0" applyFont="1" applyFill="1" applyBorder="1" applyAlignment="1">
      <alignment vertical="center" wrapText="1"/>
    </xf>
    <xf numFmtId="0" fontId="6" fillId="2" borderId="2" xfId="0" applyFont="1" applyFill="1" applyBorder="1" applyAlignment="1">
      <alignment vertical="center" wrapText="1"/>
    </xf>
    <xf numFmtId="0" fontId="4" fillId="2" borderId="3" xfId="0" applyFont="1" applyFill="1" applyBorder="1" applyAlignment="1">
      <alignment vertical="center" wrapText="1"/>
    </xf>
    <xf numFmtId="4" fontId="6" fillId="2" borderId="5" xfId="0" applyNumberFormat="1" applyFont="1" applyFill="1" applyBorder="1" applyAlignment="1">
      <alignment vertical="center" wrapText="1"/>
    </xf>
    <xf numFmtId="0" fontId="6" fillId="2" borderId="5" xfId="0" applyFont="1" applyFill="1" applyBorder="1" applyAlignment="1">
      <alignment vertical="center" wrapText="1"/>
    </xf>
    <xf numFmtId="0" fontId="4" fillId="2" borderId="6" xfId="0" applyFont="1" applyFill="1" applyBorder="1" applyAlignment="1">
      <alignment vertical="center" wrapText="1"/>
    </xf>
    <xf numFmtId="4" fontId="4" fillId="2" borderId="4" xfId="0" applyNumberFormat="1" applyFont="1" applyFill="1" applyBorder="1" applyAlignment="1">
      <alignment vertical="center" wrapText="1"/>
    </xf>
    <xf numFmtId="0" fontId="4" fillId="2" borderId="6" xfId="0" applyFont="1" applyFill="1" applyBorder="1" applyAlignment="1">
      <alignment vertical="center" wrapText="1"/>
    </xf>
    <xf numFmtId="4" fontId="6" fillId="2" borderId="4" xfId="0" applyNumberFormat="1" applyFont="1" applyFill="1" applyBorder="1" applyAlignment="1">
      <alignment vertical="center" wrapText="1"/>
    </xf>
    <xf numFmtId="4" fontId="4" fillId="2" borderId="5" xfId="0" applyNumberFormat="1" applyFont="1" applyFill="1" applyBorder="1" applyAlignment="1">
      <alignment vertical="center" wrapText="1"/>
    </xf>
    <xf numFmtId="0" fontId="4" fillId="2" borderId="5" xfId="0" applyFont="1" applyFill="1" applyBorder="1" applyAlignment="1">
      <alignment vertical="center" wrapText="1"/>
    </xf>
    <xf numFmtId="4" fontId="4" fillId="3" borderId="5" xfId="0" applyNumberFormat="1" applyFont="1" applyFill="1" applyBorder="1" applyAlignment="1">
      <alignment vertical="center" wrapText="1"/>
    </xf>
    <xf numFmtId="0" fontId="4" fillId="2" borderId="5" xfId="0" applyFont="1" applyFill="1" applyBorder="1" applyAlignment="1">
      <alignment horizontal="left" vertical="center" wrapText="1" indent="5"/>
    </xf>
    <xf numFmtId="0" fontId="6" fillId="0" borderId="5" xfId="0" applyFont="1" applyBorder="1" applyAlignment="1">
      <alignment vertical="center" wrapText="1"/>
    </xf>
    <xf numFmtId="0" fontId="4" fillId="0" borderId="6" xfId="0" applyFont="1" applyBorder="1" applyAlignment="1">
      <alignment vertical="center" wrapText="1"/>
    </xf>
    <xf numFmtId="0" fontId="6" fillId="2" borderId="6" xfId="0" applyFont="1" applyFill="1" applyBorder="1" applyAlignment="1">
      <alignment vertical="center" wrapText="1"/>
    </xf>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0" borderId="13" xfId="0" applyFont="1" applyFill="1" applyBorder="1" applyAlignment="1">
      <alignment vertical="center"/>
    </xf>
    <xf numFmtId="0" fontId="6" fillId="3" borderId="2"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8"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200024</xdr:colOff>
      <xdr:row>87</xdr:row>
      <xdr:rowOff>176740</xdr:rowOff>
    </xdr:from>
    <xdr:to>
      <xdr:col>1</xdr:col>
      <xdr:colOff>2124075</xdr:colOff>
      <xdr:row>95</xdr:row>
      <xdr:rowOff>95250</xdr:rowOff>
    </xdr:to>
    <xdr:sp macro="" textlink="">
      <xdr:nvSpPr>
        <xdr:cNvPr id="2" name="3 CuadroTexto"/>
        <xdr:cNvSpPr txBox="1"/>
      </xdr:nvSpPr>
      <xdr:spPr>
        <a:xfrm>
          <a:off x="962024" y="16750240"/>
          <a:ext cx="561976" cy="14425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L.A.E. JORGE RAÚL TREJO URIBE</a:t>
          </a:r>
        </a:p>
        <a:p>
          <a:pPr algn="ctr"/>
          <a:endParaRPr lang="es-MX" sz="1100"/>
        </a:p>
        <a:p>
          <a:pPr algn="ctr"/>
          <a:endParaRPr lang="es-MX" sz="1100"/>
        </a:p>
        <a:p>
          <a:pPr algn="ctr"/>
          <a:endParaRPr lang="es-MX" sz="1100"/>
        </a:p>
        <a:p>
          <a:pPr algn="ctr"/>
          <a:r>
            <a:rPr lang="es-MX" sz="1100"/>
            <a:t>SECRETARIO</a:t>
          </a:r>
          <a:r>
            <a:rPr lang="es-MX" sz="1100" baseline="0"/>
            <a:t> </a:t>
          </a:r>
          <a:r>
            <a:rPr lang="es-MX" sz="1100"/>
            <a:t>GENERAL DE FINANZAS</a:t>
          </a:r>
        </a:p>
        <a:p>
          <a:endParaRPr lang="es-MX" sz="1100"/>
        </a:p>
      </xdr:txBody>
    </xdr:sp>
    <xdr:clientData/>
  </xdr:twoCellAnchor>
  <xdr:twoCellAnchor>
    <xdr:from>
      <xdr:col>1</xdr:col>
      <xdr:colOff>2376462</xdr:colOff>
      <xdr:row>87</xdr:row>
      <xdr:rowOff>184683</xdr:rowOff>
    </xdr:from>
    <xdr:to>
      <xdr:col>2</xdr:col>
      <xdr:colOff>361950</xdr:colOff>
      <xdr:row>95</xdr:row>
      <xdr:rowOff>104774</xdr:rowOff>
    </xdr:to>
    <xdr:sp macro="" textlink="">
      <xdr:nvSpPr>
        <xdr:cNvPr id="3" name="5 CuadroTexto"/>
        <xdr:cNvSpPr txBox="1"/>
      </xdr:nvSpPr>
      <xdr:spPr>
        <a:xfrm>
          <a:off x="1528737" y="16758183"/>
          <a:ext cx="357213" cy="144409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MTRO. RICARDO GÓMEZ ARTEAGA</a:t>
          </a:r>
        </a:p>
        <a:p>
          <a:pPr algn="ct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r>
            <a:rPr lang="es-MX" sz="1100" b="0" i="0" u="none" strike="noStrike">
              <a:solidFill>
                <a:schemeClr val="dk1"/>
              </a:solidFill>
              <a:latin typeface="+mn-lt"/>
              <a:ea typeface="+mn-ea"/>
              <a:cs typeface="+mn-cs"/>
            </a:rPr>
            <a:t> </a:t>
          </a:r>
          <a:r>
            <a:rPr lang="es-MX"/>
            <a:t> </a:t>
          </a:r>
        </a:p>
        <a:p>
          <a:pPr algn="ctr"/>
          <a:endParaRPr lang="es-MX" sz="1100"/>
        </a:p>
        <a:p>
          <a:pPr algn="ctr"/>
          <a:endParaRPr lang="es-MX" sz="1100"/>
        </a:p>
        <a:p>
          <a:pPr algn="ctr"/>
          <a:endParaRPr lang="es-MX" sz="1100"/>
        </a:p>
        <a:p>
          <a:pPr algn="ctr"/>
          <a:r>
            <a:rPr lang="es-MX" sz="1100"/>
            <a:t>DIRECTOR GENERAL DE PLANEACIÓN</a:t>
          </a:r>
          <a:r>
            <a:rPr lang="es-MX" sz="1100" baseline="0"/>
            <a:t> Y CALIDAD</a:t>
          </a:r>
          <a:endParaRPr lang="es-MX" sz="1100"/>
        </a:p>
        <a:p>
          <a:endParaRPr lang="es-MX" sz="1100"/>
        </a:p>
      </xdr:txBody>
    </xdr:sp>
    <xdr:clientData/>
  </xdr:twoCellAnchor>
  <xdr:twoCellAnchor>
    <xdr:from>
      <xdr:col>2</xdr:col>
      <xdr:colOff>591549</xdr:colOff>
      <xdr:row>87</xdr:row>
      <xdr:rowOff>172510</xdr:rowOff>
    </xdr:from>
    <xdr:to>
      <xdr:col>5</xdr:col>
      <xdr:colOff>9525</xdr:colOff>
      <xdr:row>95</xdr:row>
      <xdr:rowOff>0</xdr:rowOff>
    </xdr:to>
    <xdr:sp macro="" textlink="">
      <xdr:nvSpPr>
        <xdr:cNvPr id="4" name="6 CuadroTexto"/>
        <xdr:cNvSpPr txBox="1"/>
      </xdr:nvSpPr>
      <xdr:spPr>
        <a:xfrm>
          <a:off x="2115549" y="16746010"/>
          <a:ext cx="1703976" cy="135149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MX" sz="1100"/>
            <a:t>DR. JOSÉ ALBERTO ABUD FLORES</a:t>
          </a:r>
        </a:p>
        <a:p>
          <a:pPr algn="ctr"/>
          <a:endParaRPr lang="es-MX" sz="1100"/>
        </a:p>
        <a:p>
          <a:pPr algn="ctr"/>
          <a:endParaRPr lang="es-MX" sz="1100"/>
        </a:p>
        <a:p>
          <a:pPr algn="ctr"/>
          <a:endParaRPr lang="es-MX" sz="1100"/>
        </a:p>
        <a:p>
          <a:pPr algn="ctr"/>
          <a:endParaRPr lang="es-MX" sz="1100"/>
        </a:p>
        <a:p>
          <a:pPr algn="ctr"/>
          <a:r>
            <a:rPr lang="es-MX" sz="1100"/>
            <a:t>RECTOR</a:t>
          </a:r>
        </a:p>
      </xdr:txBody>
    </xdr:sp>
    <xdr:clientData/>
  </xdr:twoCellAnchor>
  <xdr:twoCellAnchor>
    <xdr:from>
      <xdr:col>1</xdr:col>
      <xdr:colOff>210062</xdr:colOff>
      <xdr:row>92</xdr:row>
      <xdr:rowOff>90488</xdr:rowOff>
    </xdr:from>
    <xdr:to>
      <xdr:col>1</xdr:col>
      <xdr:colOff>2243136</xdr:colOff>
      <xdr:row>92</xdr:row>
      <xdr:rowOff>93660</xdr:rowOff>
    </xdr:to>
    <xdr:cxnSp macro="">
      <xdr:nvCxnSpPr>
        <xdr:cNvPr id="5" name="7 Conector recto"/>
        <xdr:cNvCxnSpPr/>
      </xdr:nvCxnSpPr>
      <xdr:spPr>
        <a:xfrm flipV="1">
          <a:off x="972062" y="17616488"/>
          <a:ext cx="556699" cy="317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2471194</xdr:colOff>
      <xdr:row>92</xdr:row>
      <xdr:rowOff>93127</xdr:rowOff>
    </xdr:from>
    <xdr:to>
      <xdr:col>2</xdr:col>
      <xdr:colOff>419100</xdr:colOff>
      <xdr:row>92</xdr:row>
      <xdr:rowOff>95250</xdr:rowOff>
    </xdr:to>
    <xdr:cxnSp macro="">
      <xdr:nvCxnSpPr>
        <xdr:cNvPr id="6" name="8 Conector recto"/>
        <xdr:cNvCxnSpPr/>
      </xdr:nvCxnSpPr>
      <xdr:spPr>
        <a:xfrm>
          <a:off x="1528219" y="17619127"/>
          <a:ext cx="414881" cy="212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688978</xdr:colOff>
      <xdr:row>92</xdr:row>
      <xdr:rowOff>90488</xdr:rowOff>
    </xdr:from>
    <xdr:to>
      <xdr:col>4</xdr:col>
      <xdr:colOff>800103</xdr:colOff>
      <xdr:row>92</xdr:row>
      <xdr:rowOff>93130</xdr:rowOff>
    </xdr:to>
    <xdr:cxnSp macro="">
      <xdr:nvCxnSpPr>
        <xdr:cNvPr id="7" name="4 Conector recto"/>
        <xdr:cNvCxnSpPr/>
      </xdr:nvCxnSpPr>
      <xdr:spPr>
        <a:xfrm flipV="1">
          <a:off x="2212978" y="17616488"/>
          <a:ext cx="1597025" cy="264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28575</xdr:colOff>
      <xdr:row>0</xdr:row>
      <xdr:rowOff>76200</xdr:rowOff>
    </xdr:from>
    <xdr:ext cx="847725" cy="847725"/>
    <xdr:pic>
      <xdr:nvPicPr>
        <xdr:cNvPr id="8" name="Picture -511"/>
        <xdr:cNvPicPr>
          <a:picLocks noChangeAspect="1" noChangeArrowheads="1"/>
        </xdr:cNvPicPr>
      </xdr:nvPicPr>
      <xdr:blipFill>
        <a:blip xmlns:r="http://schemas.openxmlformats.org/officeDocument/2006/relationships" r:embed="rId1" cstate="print">
          <a:clrChange>
            <a:clrFrom>
              <a:srgbClr val="FEFEFE"/>
            </a:clrFrom>
            <a:clrTo>
              <a:srgbClr val="FEFEFE">
                <a:alpha val="0"/>
              </a:srgbClr>
            </a:clrTo>
          </a:clrChange>
        </a:blip>
        <a:srcRect/>
        <a:stretch>
          <a:fillRect/>
        </a:stretch>
      </xdr:blipFill>
      <xdr:spPr bwMode="auto">
        <a:xfrm>
          <a:off x="790575" y="76200"/>
          <a:ext cx="847725" cy="8477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2"/>
  <sheetViews>
    <sheetView showGridLines="0" tabSelected="1" zoomScaleNormal="100" workbookViewId="0">
      <selection activeCell="B11" sqref="B11"/>
    </sheetView>
  </sheetViews>
  <sheetFormatPr baseColWidth="10" defaultRowHeight="15" x14ac:dyDescent="0.25"/>
  <cols>
    <col min="1" max="1" width="1.140625" customWidth="1"/>
    <col min="2" max="2" width="63" customWidth="1"/>
    <col min="3" max="3" width="14.140625" customWidth="1"/>
    <col min="4" max="4" width="14.7109375" customWidth="1"/>
    <col min="5" max="5" width="14.5703125" customWidth="1"/>
    <col min="6" max="6" width="2.85546875" customWidth="1"/>
  </cols>
  <sheetData>
    <row r="1" spans="1:7" x14ac:dyDescent="0.25">
      <c r="A1" s="98"/>
      <c r="B1" s="97"/>
      <c r="C1" s="97"/>
      <c r="D1" s="97"/>
      <c r="E1" s="96"/>
    </row>
    <row r="2" spans="1:7" x14ac:dyDescent="0.25">
      <c r="A2" s="95"/>
      <c r="B2" s="93" t="s">
        <v>48</v>
      </c>
      <c r="C2" s="93"/>
      <c r="D2" s="93"/>
      <c r="E2" s="92"/>
    </row>
    <row r="3" spans="1:7" x14ac:dyDescent="0.25">
      <c r="A3" s="94" t="s">
        <v>47</v>
      </c>
      <c r="B3" s="93"/>
      <c r="C3" s="93"/>
      <c r="D3" s="93"/>
      <c r="E3" s="92"/>
    </row>
    <row r="4" spans="1:7" x14ac:dyDescent="0.25">
      <c r="A4" s="94" t="s">
        <v>46</v>
      </c>
      <c r="B4" s="93"/>
      <c r="C4" s="93"/>
      <c r="D4" s="93"/>
      <c r="E4" s="92"/>
    </row>
    <row r="5" spans="1:7" ht="15.75" thickBot="1" x14ac:dyDescent="0.3">
      <c r="A5" s="91" t="s">
        <v>45</v>
      </c>
      <c r="B5" s="90"/>
      <c r="C5" s="90"/>
      <c r="D5" s="90"/>
      <c r="E5" s="89"/>
    </row>
    <row r="6" spans="1:7" ht="3.75" customHeight="1" thickBot="1" x14ac:dyDescent="0.3">
      <c r="A6" s="88"/>
      <c r="B6" s="88"/>
      <c r="C6" s="88"/>
      <c r="D6" s="88"/>
      <c r="E6" s="88"/>
    </row>
    <row r="7" spans="1:7" x14ac:dyDescent="0.25">
      <c r="A7" s="45" t="s">
        <v>44</v>
      </c>
      <c r="B7" s="44"/>
      <c r="C7" s="87" t="s">
        <v>25</v>
      </c>
      <c r="D7" s="43" t="s">
        <v>13</v>
      </c>
      <c r="E7" s="87" t="s">
        <v>12</v>
      </c>
    </row>
    <row r="8" spans="1:7" ht="15.75" thickBot="1" x14ac:dyDescent="0.3">
      <c r="A8" s="18"/>
      <c r="B8" s="40"/>
      <c r="C8" s="86" t="s">
        <v>43</v>
      </c>
      <c r="D8" s="39"/>
      <c r="E8" s="86" t="s">
        <v>42</v>
      </c>
    </row>
    <row r="9" spans="1:7" x14ac:dyDescent="0.25">
      <c r="A9" s="75"/>
      <c r="B9" s="80"/>
      <c r="C9" s="80"/>
      <c r="D9" s="80"/>
      <c r="E9" s="80"/>
    </row>
    <row r="10" spans="1:7" x14ac:dyDescent="0.25">
      <c r="A10" s="75"/>
      <c r="B10" s="74" t="s">
        <v>41</v>
      </c>
      <c r="C10" s="73">
        <f>+C11+C12+C13</f>
        <v>1073560991</v>
      </c>
      <c r="D10" s="73">
        <f>+D11+D12+D13</f>
        <v>307710344.25999999</v>
      </c>
      <c r="E10" s="73">
        <f>+E11+E12+E13</f>
        <v>307565059.75999999</v>
      </c>
    </row>
    <row r="11" spans="1:7" x14ac:dyDescent="0.25">
      <c r="A11" s="75"/>
      <c r="B11" s="82" t="s">
        <v>40</v>
      </c>
      <c r="C11" s="79">
        <v>370739517</v>
      </c>
      <c r="D11" s="79">
        <v>124267077.81999999</v>
      </c>
      <c r="E11" s="79">
        <v>124121793.31999999</v>
      </c>
    </row>
    <row r="12" spans="1:7" x14ac:dyDescent="0.25">
      <c r="A12" s="75"/>
      <c r="B12" s="82" t="s">
        <v>10</v>
      </c>
      <c r="C12" s="79">
        <v>702821474</v>
      </c>
      <c r="D12" s="79">
        <v>183443266.44</v>
      </c>
      <c r="E12" s="79">
        <v>183443266.44</v>
      </c>
      <c r="G12" s="53"/>
    </row>
    <row r="13" spans="1:7" x14ac:dyDescent="0.25">
      <c r="A13" s="75"/>
      <c r="B13" s="82" t="s">
        <v>39</v>
      </c>
      <c r="C13" s="79"/>
      <c r="D13" s="79"/>
      <c r="E13" s="79"/>
      <c r="G13" s="53"/>
    </row>
    <row r="14" spans="1:7" x14ac:dyDescent="0.25">
      <c r="A14" s="85"/>
      <c r="B14" s="74"/>
      <c r="C14" s="79"/>
      <c r="D14" s="79"/>
      <c r="E14" s="79"/>
      <c r="G14" s="53"/>
    </row>
    <row r="15" spans="1:7" x14ac:dyDescent="0.25">
      <c r="A15" s="85"/>
      <c r="B15" s="74" t="s">
        <v>38</v>
      </c>
      <c r="C15" s="73">
        <f>+C16+C17</f>
        <v>1073560991</v>
      </c>
      <c r="D15" s="57">
        <f>+D16+D17</f>
        <v>198806990.97999999</v>
      </c>
      <c r="E15" s="73">
        <f>+E16+E17</f>
        <v>191710156.84999999</v>
      </c>
      <c r="G15" s="53"/>
    </row>
    <row r="16" spans="1:7" x14ac:dyDescent="0.25">
      <c r="A16" s="75"/>
      <c r="B16" s="82" t="s">
        <v>19</v>
      </c>
      <c r="C16" s="79">
        <v>370739517</v>
      </c>
      <c r="D16" s="60">
        <v>30462259.039999999</v>
      </c>
      <c r="E16" s="79">
        <v>28594941.93</v>
      </c>
      <c r="G16" s="53"/>
    </row>
    <row r="17" spans="1:7" x14ac:dyDescent="0.25">
      <c r="A17" s="75"/>
      <c r="B17" s="82" t="s">
        <v>37</v>
      </c>
      <c r="C17" s="60">
        <v>702821474</v>
      </c>
      <c r="D17" s="60">
        <v>168344731.94</v>
      </c>
      <c r="E17" s="60">
        <v>163115214.91999999</v>
      </c>
      <c r="G17" s="53"/>
    </row>
    <row r="18" spans="1:7" x14ac:dyDescent="0.25">
      <c r="A18" s="75"/>
      <c r="B18" s="80"/>
      <c r="C18" s="79"/>
      <c r="D18" s="79"/>
      <c r="E18" s="79"/>
      <c r="G18" s="53"/>
    </row>
    <row r="19" spans="1:7" x14ac:dyDescent="0.25">
      <c r="A19" s="84"/>
      <c r="B19" s="83" t="s">
        <v>36</v>
      </c>
      <c r="C19" s="73">
        <f>+C20+C21</f>
        <v>0</v>
      </c>
      <c r="D19" s="73">
        <f>+D20+D21</f>
        <v>0</v>
      </c>
      <c r="E19" s="73">
        <f>+E20+E21</f>
        <v>0</v>
      </c>
      <c r="G19" s="53"/>
    </row>
    <row r="20" spans="1:7" x14ac:dyDescent="0.25">
      <c r="A20" s="75"/>
      <c r="B20" s="82" t="s">
        <v>18</v>
      </c>
      <c r="C20" s="81"/>
      <c r="D20" s="79"/>
      <c r="E20" s="79"/>
      <c r="G20" s="53"/>
    </row>
    <row r="21" spans="1:7" ht="22.5" x14ac:dyDescent="0.25">
      <c r="A21" s="75"/>
      <c r="B21" s="82" t="s">
        <v>5</v>
      </c>
      <c r="C21" s="81"/>
      <c r="D21" s="79"/>
      <c r="E21" s="79"/>
      <c r="G21" s="53"/>
    </row>
    <row r="22" spans="1:7" x14ac:dyDescent="0.25">
      <c r="A22" s="75"/>
      <c r="B22" s="80"/>
      <c r="C22" s="79"/>
      <c r="D22" s="79"/>
      <c r="E22" s="79"/>
      <c r="G22" s="53"/>
    </row>
    <row r="23" spans="1:7" x14ac:dyDescent="0.25">
      <c r="A23" s="77"/>
      <c r="B23" s="74" t="s">
        <v>35</v>
      </c>
      <c r="C23" s="78">
        <f>+C10-C15+C19</f>
        <v>0</v>
      </c>
      <c r="D23" s="78">
        <f>+D10-D15+D19</f>
        <v>108903353.28</v>
      </c>
      <c r="E23" s="78">
        <f>+E10-E15+E19</f>
        <v>115854902.91</v>
      </c>
      <c r="G23" s="53"/>
    </row>
    <row r="24" spans="1:7" x14ac:dyDescent="0.25">
      <c r="A24" s="77"/>
      <c r="B24" s="74"/>
      <c r="C24" s="76"/>
      <c r="D24" s="76"/>
      <c r="E24" s="76"/>
      <c r="G24" s="53"/>
    </row>
    <row r="25" spans="1:7" x14ac:dyDescent="0.25">
      <c r="A25" s="77"/>
      <c r="B25" s="74" t="s">
        <v>34</v>
      </c>
      <c r="C25" s="78">
        <f>+C23-C13</f>
        <v>0</v>
      </c>
      <c r="D25" s="78">
        <f>+D23-D13</f>
        <v>108903353.28</v>
      </c>
      <c r="E25" s="78">
        <f>+E23-E13</f>
        <v>115854902.91</v>
      </c>
      <c r="G25" s="53"/>
    </row>
    <row r="26" spans="1:7" x14ac:dyDescent="0.25">
      <c r="A26" s="77"/>
      <c r="B26" s="74"/>
      <c r="C26" s="76"/>
      <c r="D26" s="76"/>
      <c r="E26" s="76"/>
      <c r="G26" s="53"/>
    </row>
    <row r="27" spans="1:7" ht="22.5" x14ac:dyDescent="0.25">
      <c r="A27" s="75"/>
      <c r="B27" s="74" t="s">
        <v>33</v>
      </c>
      <c r="C27" s="73">
        <f>+C25-C19</f>
        <v>0</v>
      </c>
      <c r="D27" s="73">
        <f>+D25-D19</f>
        <v>108903353.28</v>
      </c>
      <c r="E27" s="73">
        <f>+E25-E19</f>
        <v>115854902.91</v>
      </c>
      <c r="G27" s="53"/>
    </row>
    <row r="28" spans="1:7" ht="15.75" thickBot="1" x14ac:dyDescent="0.3">
      <c r="A28" s="72"/>
      <c r="B28" s="71"/>
      <c r="C28" s="70"/>
      <c r="D28" s="70"/>
      <c r="E28" s="70"/>
      <c r="G28" s="53"/>
    </row>
    <row r="29" spans="1:7" ht="4.5" customHeight="1" thickBot="1" x14ac:dyDescent="0.3">
      <c r="A29" s="69"/>
      <c r="B29" s="69"/>
      <c r="C29" s="69"/>
      <c r="D29" s="69"/>
      <c r="E29" s="69"/>
      <c r="G29" s="53"/>
    </row>
    <row r="30" spans="1:7" ht="15.75" thickBot="1" x14ac:dyDescent="0.3">
      <c r="A30" s="68" t="s">
        <v>15</v>
      </c>
      <c r="B30" s="67"/>
      <c r="C30" s="66" t="s">
        <v>24</v>
      </c>
      <c r="D30" s="66" t="s">
        <v>13</v>
      </c>
      <c r="E30" s="66" t="s">
        <v>11</v>
      </c>
      <c r="G30" s="53"/>
    </row>
    <row r="31" spans="1:7" x14ac:dyDescent="0.25">
      <c r="A31" s="65"/>
      <c r="B31" s="64"/>
      <c r="C31" s="64"/>
      <c r="D31" s="64"/>
      <c r="E31" s="64"/>
      <c r="G31" s="53"/>
    </row>
    <row r="32" spans="1:7" x14ac:dyDescent="0.25">
      <c r="A32" s="62"/>
      <c r="B32" s="58" t="s">
        <v>32</v>
      </c>
      <c r="C32" s="63">
        <f>+C33+C34</f>
        <v>0</v>
      </c>
      <c r="D32" s="63">
        <f>+D33+D34</f>
        <v>0</v>
      </c>
      <c r="E32" s="63">
        <f>+E33+E34</f>
        <v>0</v>
      </c>
      <c r="G32" s="53"/>
    </row>
    <row r="33" spans="1:7" x14ac:dyDescent="0.25">
      <c r="A33" s="62"/>
      <c r="B33" s="29" t="s">
        <v>31</v>
      </c>
      <c r="C33" s="61"/>
      <c r="D33" s="61"/>
      <c r="E33" s="61"/>
      <c r="G33" s="53"/>
    </row>
    <row r="34" spans="1:7" x14ac:dyDescent="0.25">
      <c r="A34" s="62"/>
      <c r="B34" s="29" t="s">
        <v>30</v>
      </c>
      <c r="C34" s="61"/>
      <c r="D34" s="61"/>
      <c r="E34" s="61"/>
      <c r="G34" s="53"/>
    </row>
    <row r="35" spans="1:7" x14ac:dyDescent="0.25">
      <c r="A35" s="59"/>
      <c r="B35" s="58"/>
      <c r="C35" s="60"/>
      <c r="D35" s="60"/>
      <c r="E35" s="60"/>
      <c r="G35" s="53"/>
    </row>
    <row r="36" spans="1:7" x14ac:dyDescent="0.25">
      <c r="A36" s="59"/>
      <c r="B36" s="58" t="s">
        <v>29</v>
      </c>
      <c r="C36" s="57">
        <f>+C27+C32</f>
        <v>0</v>
      </c>
      <c r="D36" s="57">
        <f>+D27+D32</f>
        <v>108903353.28</v>
      </c>
      <c r="E36" s="57">
        <f>+E27+E32</f>
        <v>115854902.91</v>
      </c>
      <c r="G36" s="53"/>
    </row>
    <row r="37" spans="1:7" ht="15.75" thickBot="1" x14ac:dyDescent="0.3">
      <c r="A37" s="56"/>
      <c r="B37" s="55"/>
      <c r="C37" s="55"/>
      <c r="D37" s="55"/>
      <c r="E37" s="55"/>
      <c r="G37" s="53"/>
    </row>
    <row r="38" spans="1:7" ht="3" customHeight="1" thickBot="1" x14ac:dyDescent="0.3">
      <c r="A38" s="46"/>
      <c r="B38" s="46"/>
      <c r="C38" s="46"/>
      <c r="D38" s="46"/>
      <c r="E38" s="46"/>
      <c r="G38" s="53"/>
    </row>
    <row r="39" spans="1:7" x14ac:dyDescent="0.25">
      <c r="A39" s="45" t="s">
        <v>15</v>
      </c>
      <c r="B39" s="44"/>
      <c r="C39" s="43" t="s">
        <v>14</v>
      </c>
      <c r="D39" s="42" t="s">
        <v>13</v>
      </c>
      <c r="E39" s="41" t="s">
        <v>12</v>
      </c>
      <c r="G39" s="53"/>
    </row>
    <row r="40" spans="1:7" ht="15.75" thickBot="1" x14ac:dyDescent="0.3">
      <c r="A40" s="18"/>
      <c r="B40" s="40"/>
      <c r="C40" s="39"/>
      <c r="D40" s="38"/>
      <c r="E40" s="37" t="s">
        <v>11</v>
      </c>
      <c r="G40" s="53"/>
    </row>
    <row r="41" spans="1:7" x14ac:dyDescent="0.25">
      <c r="A41" s="25"/>
      <c r="B41" s="34"/>
      <c r="C41" s="34"/>
      <c r="D41" s="34"/>
      <c r="E41" s="34"/>
      <c r="G41" s="53"/>
    </row>
    <row r="42" spans="1:7" x14ac:dyDescent="0.25">
      <c r="A42" s="52"/>
      <c r="B42" s="51" t="s">
        <v>28</v>
      </c>
      <c r="C42" s="54">
        <f>+C43+C44</f>
        <v>0</v>
      </c>
      <c r="D42" s="54">
        <f>+D43+D44</f>
        <v>0</v>
      </c>
      <c r="E42" s="54">
        <f>+E43+E44</f>
        <v>0</v>
      </c>
      <c r="G42" s="53"/>
    </row>
    <row r="43" spans="1:7" x14ac:dyDescent="0.25">
      <c r="A43" s="27"/>
      <c r="B43" s="28" t="s">
        <v>21</v>
      </c>
      <c r="C43" s="26"/>
      <c r="D43" s="33"/>
      <c r="E43" s="26"/>
      <c r="G43" s="53"/>
    </row>
    <row r="44" spans="1:7" x14ac:dyDescent="0.25">
      <c r="A44" s="27"/>
      <c r="B44" s="28" t="s">
        <v>8</v>
      </c>
      <c r="C44" s="26"/>
      <c r="D44" s="33"/>
      <c r="E44" s="26"/>
      <c r="G44" s="53"/>
    </row>
    <row r="45" spans="1:7" x14ac:dyDescent="0.25">
      <c r="A45" s="21"/>
      <c r="B45" s="51" t="s">
        <v>27</v>
      </c>
      <c r="C45" s="19">
        <f>+C46+C47</f>
        <v>0</v>
      </c>
      <c r="D45" s="19">
        <f>+D46+D47</f>
        <v>0</v>
      </c>
      <c r="E45" s="19">
        <f>+E46+E47</f>
        <v>0</v>
      </c>
    </row>
    <row r="46" spans="1:7" x14ac:dyDescent="0.25">
      <c r="A46" s="21"/>
      <c r="B46" s="28" t="s">
        <v>20</v>
      </c>
      <c r="C46" s="26"/>
      <c r="D46" s="26"/>
      <c r="E46" s="26"/>
    </row>
    <row r="47" spans="1:7" x14ac:dyDescent="0.25">
      <c r="A47" s="21"/>
      <c r="B47" s="28" t="s">
        <v>7</v>
      </c>
      <c r="C47" s="26"/>
      <c r="D47" s="26"/>
      <c r="E47" s="26"/>
    </row>
    <row r="48" spans="1:7" x14ac:dyDescent="0.25">
      <c r="A48" s="52"/>
      <c r="B48" s="51"/>
      <c r="C48" s="23"/>
      <c r="D48" s="23"/>
      <c r="E48" s="23"/>
    </row>
    <row r="49" spans="1:5" x14ac:dyDescent="0.25">
      <c r="A49" s="21"/>
      <c r="B49" s="50" t="s">
        <v>26</v>
      </c>
      <c r="C49" s="49">
        <f>+C42-C45</f>
        <v>0</v>
      </c>
      <c r="D49" s="49">
        <f>+D42-D45</f>
        <v>0</v>
      </c>
      <c r="E49" s="49">
        <f>+E42-E45</f>
        <v>0</v>
      </c>
    </row>
    <row r="50" spans="1:5" ht="15.75" thickBot="1" x14ac:dyDescent="0.3">
      <c r="A50" s="18"/>
      <c r="B50" s="40"/>
      <c r="C50" s="48"/>
      <c r="D50" s="48"/>
      <c r="E50" s="48"/>
    </row>
    <row r="51" spans="1:5" ht="4.5" customHeight="1" thickBot="1" x14ac:dyDescent="0.3">
      <c r="A51" s="46"/>
      <c r="B51" s="46"/>
      <c r="C51" s="46"/>
      <c r="D51" s="46"/>
      <c r="E51" s="46"/>
    </row>
    <row r="52" spans="1:5" x14ac:dyDescent="0.25">
      <c r="A52" s="45" t="s">
        <v>15</v>
      </c>
      <c r="B52" s="44"/>
      <c r="C52" s="41" t="s">
        <v>25</v>
      </c>
      <c r="D52" s="42" t="s">
        <v>13</v>
      </c>
      <c r="E52" s="41" t="s">
        <v>12</v>
      </c>
    </row>
    <row r="53" spans="1:5" ht="15.75" thickBot="1" x14ac:dyDescent="0.3">
      <c r="A53" s="18"/>
      <c r="B53" s="40"/>
      <c r="C53" s="37" t="s">
        <v>24</v>
      </c>
      <c r="D53" s="38"/>
      <c r="E53" s="37" t="s">
        <v>11</v>
      </c>
    </row>
    <row r="54" spans="1:5" x14ac:dyDescent="0.25">
      <c r="A54" s="36"/>
      <c r="B54" s="35"/>
      <c r="C54" s="34"/>
      <c r="D54" s="34"/>
      <c r="E54" s="34"/>
    </row>
    <row r="55" spans="1:5" x14ac:dyDescent="0.25">
      <c r="A55" s="27"/>
      <c r="B55" s="32" t="s">
        <v>23</v>
      </c>
      <c r="C55" s="33">
        <f>+C11</f>
        <v>370739517</v>
      </c>
      <c r="D55" s="33">
        <f>+D11</f>
        <v>124267077.81999999</v>
      </c>
      <c r="E55" s="33">
        <f>+E11</f>
        <v>124121793.31999999</v>
      </c>
    </row>
    <row r="56" spans="1:5" x14ac:dyDescent="0.25">
      <c r="A56" s="27"/>
      <c r="B56" s="32"/>
      <c r="C56" s="31"/>
      <c r="D56" s="31"/>
      <c r="E56" s="31"/>
    </row>
    <row r="57" spans="1:5" ht="22.5" x14ac:dyDescent="0.25">
      <c r="A57" s="27"/>
      <c r="B57" s="47" t="s">
        <v>22</v>
      </c>
      <c r="C57" s="26">
        <f>+C58-C59</f>
        <v>0</v>
      </c>
      <c r="D57" s="26">
        <f>+D58-D59</f>
        <v>0</v>
      </c>
      <c r="E57" s="26">
        <f>+E58-E59</f>
        <v>0</v>
      </c>
    </row>
    <row r="58" spans="1:5" x14ac:dyDescent="0.25">
      <c r="A58" s="27"/>
      <c r="B58" s="28" t="s">
        <v>21</v>
      </c>
      <c r="C58" s="26"/>
      <c r="D58" s="26"/>
      <c r="E58" s="26"/>
    </row>
    <row r="59" spans="1:5" x14ac:dyDescent="0.25">
      <c r="A59" s="27"/>
      <c r="B59" s="28" t="s">
        <v>20</v>
      </c>
      <c r="C59" s="26"/>
      <c r="D59" s="26"/>
      <c r="E59" s="26"/>
    </row>
    <row r="60" spans="1:5" x14ac:dyDescent="0.25">
      <c r="A60" s="27"/>
      <c r="B60" s="24"/>
      <c r="C60" s="26"/>
      <c r="D60" s="26"/>
      <c r="E60" s="26"/>
    </row>
    <row r="61" spans="1:5" x14ac:dyDescent="0.25">
      <c r="A61" s="25"/>
      <c r="B61" s="24" t="s">
        <v>19</v>
      </c>
      <c r="C61" s="23">
        <f>+C16</f>
        <v>370739517</v>
      </c>
      <c r="D61" s="23">
        <f>+D16</f>
        <v>30462259.039999999</v>
      </c>
      <c r="E61" s="23">
        <f>+E16</f>
        <v>28594941.93</v>
      </c>
    </row>
    <row r="62" spans="1:5" x14ac:dyDescent="0.25">
      <c r="A62" s="25"/>
      <c r="B62" s="24"/>
      <c r="C62" s="23"/>
      <c r="D62" s="23"/>
      <c r="E62" s="23"/>
    </row>
    <row r="63" spans="1:5" x14ac:dyDescent="0.25">
      <c r="A63" s="25"/>
      <c r="B63" s="24" t="s">
        <v>18</v>
      </c>
      <c r="C63" s="23">
        <v>0</v>
      </c>
      <c r="D63" s="23">
        <v>0</v>
      </c>
      <c r="E63" s="23">
        <v>0</v>
      </c>
    </row>
    <row r="64" spans="1:5" x14ac:dyDescent="0.25">
      <c r="A64" s="25"/>
      <c r="B64" s="24"/>
      <c r="C64" s="23"/>
      <c r="D64" s="23"/>
      <c r="E64" s="23"/>
    </row>
    <row r="65" spans="1:5" ht="22.5" x14ac:dyDescent="0.25">
      <c r="A65" s="21"/>
      <c r="B65" s="20" t="s">
        <v>17</v>
      </c>
      <c r="C65" s="19">
        <f>+C55+C57-C61+C63</f>
        <v>0</v>
      </c>
      <c r="D65" s="19">
        <f>+D55+D57-D61+D63</f>
        <v>93804818.780000001</v>
      </c>
      <c r="E65" s="19">
        <f>+E55+E57-E61+E63</f>
        <v>95526851.389999986</v>
      </c>
    </row>
    <row r="66" spans="1:5" x14ac:dyDescent="0.25">
      <c r="A66" s="21"/>
      <c r="B66" s="22"/>
      <c r="C66" s="19"/>
      <c r="D66" s="19"/>
      <c r="E66" s="19"/>
    </row>
    <row r="67" spans="1:5" ht="22.5" x14ac:dyDescent="0.25">
      <c r="A67" s="21"/>
      <c r="B67" s="20" t="s">
        <v>16</v>
      </c>
      <c r="C67" s="19">
        <f>+C65-C57</f>
        <v>0</v>
      </c>
      <c r="D67" s="19">
        <f>+D65-D57</f>
        <v>93804818.780000001</v>
      </c>
      <c r="E67" s="19">
        <f>+E65-E57</f>
        <v>95526851.389999986</v>
      </c>
    </row>
    <row r="68" spans="1:5" ht="15.75" thickBot="1" x14ac:dyDescent="0.3">
      <c r="A68" s="18"/>
      <c r="B68" s="17"/>
      <c r="C68" s="16"/>
      <c r="D68" s="16"/>
      <c r="E68" s="16"/>
    </row>
    <row r="69" spans="1:5" ht="4.5" customHeight="1" thickBot="1" x14ac:dyDescent="0.3">
      <c r="A69" s="46"/>
      <c r="B69" s="46"/>
      <c r="C69" s="46"/>
      <c r="D69" s="46"/>
      <c r="E69" s="46"/>
    </row>
    <row r="70" spans="1:5" x14ac:dyDescent="0.25">
      <c r="A70" s="45" t="s">
        <v>15</v>
      </c>
      <c r="B70" s="44"/>
      <c r="C70" s="43" t="s">
        <v>14</v>
      </c>
      <c r="D70" s="42" t="s">
        <v>13</v>
      </c>
      <c r="E70" s="41" t="s">
        <v>12</v>
      </c>
    </row>
    <row r="71" spans="1:5" ht="15.75" thickBot="1" x14ac:dyDescent="0.3">
      <c r="A71" s="18"/>
      <c r="B71" s="40"/>
      <c r="C71" s="39"/>
      <c r="D71" s="38"/>
      <c r="E71" s="37" t="s">
        <v>11</v>
      </c>
    </row>
    <row r="72" spans="1:5" x14ac:dyDescent="0.25">
      <c r="A72" s="36"/>
      <c r="B72" s="35"/>
      <c r="C72" s="34"/>
      <c r="D72" s="34"/>
      <c r="E72" s="34"/>
    </row>
    <row r="73" spans="1:5" x14ac:dyDescent="0.25">
      <c r="A73" s="27"/>
      <c r="B73" s="32" t="s">
        <v>10</v>
      </c>
      <c r="C73" s="33">
        <f>+C12</f>
        <v>702821474</v>
      </c>
      <c r="D73" s="33">
        <f>+D12</f>
        <v>183443266.44</v>
      </c>
      <c r="E73" s="33">
        <f>+E12</f>
        <v>183443266.44</v>
      </c>
    </row>
    <row r="74" spans="1:5" x14ac:dyDescent="0.25">
      <c r="A74" s="27"/>
      <c r="B74" s="32"/>
      <c r="C74" s="31"/>
      <c r="D74" s="31"/>
      <c r="E74" s="31"/>
    </row>
    <row r="75" spans="1:5" ht="22.5" x14ac:dyDescent="0.25">
      <c r="A75" s="27"/>
      <c r="B75" s="30" t="s">
        <v>9</v>
      </c>
      <c r="C75" s="26">
        <f>+C76-C77</f>
        <v>0</v>
      </c>
      <c r="D75" s="26">
        <f>+D76-D77</f>
        <v>0</v>
      </c>
      <c r="E75" s="26">
        <f>+E76-E77</f>
        <v>0</v>
      </c>
    </row>
    <row r="76" spans="1:5" ht="22.5" x14ac:dyDescent="0.25">
      <c r="A76" s="27"/>
      <c r="B76" s="29" t="s">
        <v>8</v>
      </c>
      <c r="C76" s="26"/>
      <c r="D76" s="26"/>
      <c r="E76" s="26"/>
    </row>
    <row r="77" spans="1:5" x14ac:dyDescent="0.25">
      <c r="A77" s="27"/>
      <c r="B77" s="28" t="s">
        <v>7</v>
      </c>
      <c r="C77" s="26"/>
      <c r="D77" s="26"/>
      <c r="E77" s="26"/>
    </row>
    <row r="78" spans="1:5" x14ac:dyDescent="0.25">
      <c r="A78" s="27"/>
      <c r="B78" s="24"/>
      <c r="C78" s="26"/>
      <c r="D78" s="26"/>
      <c r="E78" s="26"/>
    </row>
    <row r="79" spans="1:5" x14ac:dyDescent="0.25">
      <c r="A79" s="25"/>
      <c r="B79" s="24" t="s">
        <v>6</v>
      </c>
      <c r="C79" s="23">
        <f>+C17</f>
        <v>702821474</v>
      </c>
      <c r="D79" s="23">
        <f>+D17</f>
        <v>168344731.94</v>
      </c>
      <c r="E79" s="23">
        <f>+E17</f>
        <v>163115214.91999999</v>
      </c>
    </row>
    <row r="80" spans="1:5" x14ac:dyDescent="0.25">
      <c r="A80" s="25"/>
      <c r="B80" s="24"/>
      <c r="C80" s="23"/>
      <c r="D80" s="23"/>
      <c r="E80" s="23"/>
    </row>
    <row r="81" spans="1:9" x14ac:dyDescent="0.25">
      <c r="A81" s="25"/>
      <c r="B81" s="24" t="s">
        <v>5</v>
      </c>
      <c r="C81" s="23"/>
      <c r="D81" s="23"/>
      <c r="E81" s="23"/>
    </row>
    <row r="82" spans="1:9" x14ac:dyDescent="0.25">
      <c r="A82" s="25"/>
      <c r="B82" s="24"/>
      <c r="C82" s="23"/>
      <c r="D82" s="23"/>
      <c r="E82" s="23"/>
    </row>
    <row r="83" spans="1:9" ht="22.5" x14ac:dyDescent="0.25">
      <c r="A83" s="21"/>
      <c r="B83" s="20" t="s">
        <v>4</v>
      </c>
      <c r="C83" s="19">
        <f>+C73+C75-C79+C81</f>
        <v>0</v>
      </c>
      <c r="D83" s="19">
        <f>+D73+D75-D79+D81</f>
        <v>15098534.5</v>
      </c>
      <c r="E83" s="19">
        <f>+E73+E75-E79+E81</f>
        <v>20328051.520000011</v>
      </c>
    </row>
    <row r="84" spans="1:9" x14ac:dyDescent="0.25">
      <c r="A84" s="21"/>
      <c r="B84" s="22"/>
      <c r="C84" s="19"/>
      <c r="D84" s="19"/>
      <c r="E84" s="19"/>
    </row>
    <row r="85" spans="1:9" ht="22.5" x14ac:dyDescent="0.25">
      <c r="A85" s="21"/>
      <c r="B85" s="20" t="s">
        <v>3</v>
      </c>
      <c r="C85" s="19">
        <f>+C83-C75</f>
        <v>0</v>
      </c>
      <c r="D85" s="19">
        <f>+D83-D75</f>
        <v>15098534.5</v>
      </c>
      <c r="E85" s="19">
        <f>+E83-E75</f>
        <v>20328051.520000011</v>
      </c>
    </row>
    <row r="86" spans="1:9" ht="15.75" thickBot="1" x14ac:dyDescent="0.3">
      <c r="A86" s="18"/>
      <c r="B86" s="17"/>
      <c r="C86" s="16"/>
      <c r="D86" s="16"/>
      <c r="E86" s="16"/>
    </row>
    <row r="88" spans="1:9" x14ac:dyDescent="0.25">
      <c r="C88" s="6"/>
      <c r="D88" s="15"/>
      <c r="E88" s="14"/>
      <c r="F88" s="13"/>
      <c r="G88" s="13"/>
      <c r="H88" s="6"/>
      <c r="I88" s="6"/>
    </row>
    <row r="89" spans="1:9" x14ac:dyDescent="0.25">
      <c r="C89" s="6"/>
      <c r="D89" s="3"/>
      <c r="E89" s="6"/>
      <c r="F89" s="12"/>
      <c r="G89" s="12"/>
      <c r="H89" s="11"/>
      <c r="I89" s="6"/>
    </row>
    <row r="90" spans="1:9" x14ac:dyDescent="0.25">
      <c r="C90" s="6"/>
      <c r="D90" s="10"/>
      <c r="E90" s="6"/>
      <c r="F90" s="9"/>
      <c r="G90" s="9"/>
      <c r="H90" s="8"/>
      <c r="I90" s="6"/>
    </row>
    <row r="91" spans="1:9" x14ac:dyDescent="0.25">
      <c r="C91" s="6"/>
      <c r="D91" s="6"/>
      <c r="E91" s="6"/>
      <c r="F91" s="7"/>
      <c r="G91" s="6"/>
      <c r="H91" s="6"/>
      <c r="I91" s="6"/>
    </row>
    <row r="92" spans="1:9" x14ac:dyDescent="0.25">
      <c r="C92" s="6"/>
      <c r="D92" s="6"/>
      <c r="E92" s="6"/>
      <c r="F92" s="7"/>
      <c r="G92" s="6"/>
      <c r="H92" s="6"/>
      <c r="I92" s="6"/>
    </row>
    <row r="93" spans="1:9" x14ac:dyDescent="0.25">
      <c r="C93" s="6"/>
      <c r="D93" s="6"/>
      <c r="E93" s="6"/>
      <c r="F93" s="7"/>
      <c r="G93" s="6"/>
      <c r="H93" s="6"/>
      <c r="I93" s="6"/>
    </row>
    <row r="94" spans="1:9" x14ac:dyDescent="0.25">
      <c r="C94" s="6"/>
      <c r="D94" s="6"/>
      <c r="E94" s="6"/>
      <c r="F94" s="6"/>
      <c r="G94" s="6"/>
      <c r="H94" s="6"/>
      <c r="I94" s="6"/>
    </row>
    <row r="95" spans="1:9" x14ac:dyDescent="0.25">
      <c r="C95" s="6"/>
      <c r="D95" s="6"/>
      <c r="E95" s="6"/>
      <c r="F95" s="6"/>
      <c r="G95" s="6"/>
      <c r="H95" s="6"/>
      <c r="I95" s="6"/>
    </row>
    <row r="96" spans="1:9" x14ac:dyDescent="0.25">
      <c r="C96" s="3"/>
      <c r="D96" s="5"/>
      <c r="E96" s="4"/>
      <c r="F96" s="3"/>
    </row>
    <row r="97" spans="2:5" x14ac:dyDescent="0.25">
      <c r="B97" s="3"/>
      <c r="C97" s="3"/>
    </row>
    <row r="98" spans="2:5" x14ac:dyDescent="0.25">
      <c r="B98" s="3"/>
      <c r="C98" s="3"/>
    </row>
    <row r="99" spans="2:5" x14ac:dyDescent="0.25">
      <c r="B99" s="2" t="s">
        <v>2</v>
      </c>
    </row>
    <row r="100" spans="2:5" ht="74.25" customHeight="1" x14ac:dyDescent="0.25">
      <c r="B100" s="1" t="s">
        <v>1</v>
      </c>
      <c r="C100" s="1"/>
      <c r="D100" s="1"/>
      <c r="E100" s="1"/>
    </row>
    <row r="101" spans="2:5" ht="8.25" customHeight="1" x14ac:dyDescent="0.25"/>
    <row r="102" spans="2:5" ht="63.75" customHeight="1" x14ac:dyDescent="0.25">
      <c r="B102" s="1" t="s">
        <v>0</v>
      </c>
      <c r="C102" s="1"/>
      <c r="D102" s="1"/>
      <c r="E102" s="1"/>
    </row>
  </sheetData>
  <mergeCells count="48">
    <mergeCell ref="A30:B30"/>
    <mergeCell ref="A1:E1"/>
    <mergeCell ref="A3:E3"/>
    <mergeCell ref="A4:E4"/>
    <mergeCell ref="A5:E5"/>
    <mergeCell ref="A7:B8"/>
    <mergeCell ref="D7:D8"/>
    <mergeCell ref="A23:A26"/>
    <mergeCell ref="A29:E29"/>
    <mergeCell ref="B2:E2"/>
    <mergeCell ref="A32:A34"/>
    <mergeCell ref="A39:B40"/>
    <mergeCell ref="C39:C40"/>
    <mergeCell ref="D39:D40"/>
    <mergeCell ref="A43:A44"/>
    <mergeCell ref="D43:D44"/>
    <mergeCell ref="A45:A47"/>
    <mergeCell ref="A52:B53"/>
    <mergeCell ref="D52:D53"/>
    <mergeCell ref="A54:B54"/>
    <mergeCell ref="A55:A56"/>
    <mergeCell ref="B55:B56"/>
    <mergeCell ref="C55:C56"/>
    <mergeCell ref="D55:D56"/>
    <mergeCell ref="A49:A50"/>
    <mergeCell ref="B49:B50"/>
    <mergeCell ref="E49:E50"/>
    <mergeCell ref="A70:B71"/>
    <mergeCell ref="C70:C71"/>
    <mergeCell ref="D70:D71"/>
    <mergeCell ref="A72:B72"/>
    <mergeCell ref="E55:E56"/>
    <mergeCell ref="A57:A60"/>
    <mergeCell ref="A65:A68"/>
    <mergeCell ref="C49:C50"/>
    <mergeCell ref="D49:D50"/>
    <mergeCell ref="B102:E102"/>
    <mergeCell ref="A83:A86"/>
    <mergeCell ref="A73:A74"/>
    <mergeCell ref="B73:B74"/>
    <mergeCell ref="C73:C74"/>
    <mergeCell ref="D73:D74"/>
    <mergeCell ref="F88:G88"/>
    <mergeCell ref="F89:G89"/>
    <mergeCell ref="F90:G90"/>
    <mergeCell ref="E73:E74"/>
    <mergeCell ref="A75:A78"/>
    <mergeCell ref="B100:E100"/>
  </mergeCells>
  <pageMargins left="0.70866141732283472" right="0.70866141732283472" top="0.74803149606299213" bottom="0.74803149606299213" header="0.31496062992125984" footer="0.31496062992125984"/>
  <pageSetup paperSize="9" scale="81"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F-4 BalancePresupuestario</vt:lpstr>
      <vt:lpstr>'F-4 BalancePresupuestario'!Área_de_impresión</vt:lpstr>
      <vt:lpstr>'F-4 BalancePresupuestario'!Títulos_a_imprimir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UAC</dc:creator>
  <cp:lastModifiedBy>Usuario UAC</cp:lastModifiedBy>
  <dcterms:created xsi:type="dcterms:W3CDTF">2023-07-26T20:50:43Z</dcterms:created>
  <dcterms:modified xsi:type="dcterms:W3CDTF">2023-07-26T20:51:10Z</dcterms:modified>
</cp:coreProperties>
</file>